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10\"/>
    </mc:Choice>
  </mc:AlternateContent>
  <xr:revisionPtr revIDLastSave="0" documentId="13_ncr:1_{5ABF0773-ED1D-47C2-9CD7-E638600A8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พนมทวน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พนมทวน-แผนการใช้จ่าย 69'!$A$1:$J$61</definedName>
    <definedName name="_xlnm.Print_Titles" localSheetId="0">' พนมทวน-แผนการใช้จ่าย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9" i="3" l="1"/>
  <c r="L27" i="3" l="1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<sst xmlns="http://schemas.openxmlformats.org/spreadsheetml/2006/main" count="516" uniqueCount="192">
  <si>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</si>
  <si>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</si>
  <si>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</si>
  <si>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</si>
  <si>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</si>
  <si>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</si>
  <si>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</si>
  <si>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</si>
  <si>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</si>
  <si>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</si>
  <si>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</si>
  <si>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</si>
  <si>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</si>
  <si>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</si>
  <si>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</si>
  <si>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</si>
  <si>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</si>
  <si>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</si>
  <si>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</si>
  <si>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</si>
  <si>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</si>
  <si>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</si>
  <si>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</si>
  <si>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</si>
  <si>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</si>
  <si>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</si>
  <si>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</si>
  <si>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</si>
  <si>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</si>
  <si>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</si>
  <si>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</si>
  <si>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</si>
  <si>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</si>
  <si>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</si>
  <si>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</si>
  <si>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</si>
  <si>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</si>
  <si>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</si>
  <si>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</si>
  <si>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</si>
  <si>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</si>
  <si>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</si>
  <si>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</si>
  <si>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</si>
  <si>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</si>
  <si>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</si>
  <si>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</si>
  <si>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</si>
  <si>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</si>
  <si>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</si>
  <si>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</si>
  <si>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</si>
  <si>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</si>
  <si>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</si>
  <si>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</si>
  <si>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</si>
  <si>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</si>
  <si>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</si>
  <si>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</si>
  <si>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</si>
  <si>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</si>
  <si>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</si>
  <si>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</si>
  <si>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</si>
  <si>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</si>
  <si>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</si>
  <si>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</si>
  <si>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</si>
  <si>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</si>
  <si>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</si>
  <si>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</si>
  <si>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</si>
  <si>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</si>
  <si>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</si>
  <si>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</si>
  <si>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</si>
  <si>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</si>
  <si>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</si>
  <si>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</si>
  <si>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</si>
  <si>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</si>
  <si>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</si>
  <si>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</si>
  <si>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</si>
  <si>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</si>
  <si>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</si>
  <si>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</si>
  <si>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</si>
  <si>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</si>
  <si>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</si>
  <si>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</si>
  <si>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</si>
  <si>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</si>
  <si>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</si>
  <si>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</si>
  <si>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</si>
  <si>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</si>
  <si>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</si>
  <si>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</si>
  <si>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</si>
  <si>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</si>
  <si>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</si>
  <si>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</si>
  <si>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</si>
  <si>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</si>
  <si>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</si>
  <si>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</si>
  <si>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</si>
  <si>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</si>
  <si>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</si>
  <si>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</si>
  <si>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</si>
  <si>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</si>
  <si>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</si>
  <si>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</si>
  <si>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</si>
  <si>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</si>
  <si>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</si>
  <si>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</si>
  <si>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</si>
  <si>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</si>
  <si>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</si>
  <si>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</si>
  <si>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</si>
  <si>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</si>
  <si>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</si>
  <si>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</si>
  <si>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</si>
  <si>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</si>
  <si>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</si>
  <si>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</si>
  <si>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</si>
  <si>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</si>
  <si>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</si>
  <si>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</si>
  <si>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</si>
  <si>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</si>
  <si>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</si>
  <si>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</si>
  <si>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</si>
  <si>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</si>
  <si>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</si>
  <si>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</si>
  <si>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</si>
  <si>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</si>
  <si>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</si>
  <si>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</si>
  <si>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</si>
  <si>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</si>
  <si>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</si>
  <si>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</si>
  <si>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</si>
  <si>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</si>
  <si>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</si>
  <si>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</si>
  <si>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</si>
  <si>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</si>
  <si>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</si>
  <si>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</si>
  <si>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</si>
  <si>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</si>
  <si>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</si>
  <si>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</si>
  <si>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</si>
  <si>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</si>
  <si>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</si>
  <si>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</si>
  <si>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</si>
  <si>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</si>
  <si>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</si>
  <si>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</si>
  <si>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</si>
  <si>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</si>
  <si>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</si>
  <si>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</si>
  <si>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</si>
  <si>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</si>
  <si>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</si>
  <si>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</si>
  <si>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</si>
  <si>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</si>
  <si>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</si>
  <si>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</si>
  <si>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</si>
  <si>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สถานีตำรวจภูธรพนมทวน</t>
  </si>
  <si>
    <t xml:space="preserve"> ข้อมูล ณ วันที่ 21 เมษายน 2569</t>
  </si>
  <si>
    <t xml:space="preserve">               พ.ต.ท.</t>
  </si>
  <si>
    <t>(เรวัติ  สุดเขต)</t>
  </si>
  <si>
    <t>สว.อก.สภ.พนมทวน</t>
  </si>
  <si>
    <t xml:space="preserve"> </t>
  </si>
  <si>
    <t>(ธวัชชัย  นรสิงห์)</t>
  </si>
  <si>
    <t>ผกก.สภ.พนมทวน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</si>
</sst>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153866</xdr:colOff>
      <xdr:row>56</xdr:row>
      <xdr:rowOff>175846</xdr:rowOff>
    </xdr:from>
    <xdr:to>
      <xdr:col>8</xdr:col>
      <xdr:colOff>1106366</xdr:colOff>
      <xdr:row>58</xdr:row>
      <xdr:rowOff>226841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F1D9AF-71C1-5909-674E-34DC30A64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9"/>
        <a:stretch>
          <a:fillRect/>
        </a:stretch>
      </xdr:blipFill>
      <xdr:spPr bwMode="auto">
        <a:xfrm>
          <a:off x="10785231" y="40276096"/>
          <a:ext cx="952500" cy="563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1619250</xdr:colOff>
      <xdr:row>57</xdr:row>
      <xdr:rowOff>21214</xdr:rowOff>
    </xdr:from>
    <xdr:to>
      <xdr:col>2</xdr:col>
      <xdr:colOff>2066192</xdr:colOff>
      <xdr:row>58</xdr:row>
      <xdr:rowOff>217938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FEB5A14-188E-4AF4-AEAE-EE74ED37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462" y="40377906"/>
          <a:ext cx="446942" cy="45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topLeftCell="A55" zoomScale="130" zoomScaleNormal="130" workbookViewId="0">
      <selection activeCell="E64" sqref="E64"/>
    </sheetView>
  </sheetViews>
  <sheetFormatPr defaultColWidth="12.625" defaultRowHeight="15" customHeight="1" x14ac:dyDescent="0.55000000000000004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3" t="s">
        <v>157</v>
      </c>
      <c r="B1" s="104"/>
      <c r="C1" s="104"/>
      <c r="D1" s="104"/>
      <c r="E1" s="104"/>
      <c r="F1" s="104"/>
      <c r="G1" s="104"/>
      <c r="H1" s="104"/>
      <c r="I1" s="104"/>
      <c r="J1" s="104"/>
      <c r="K1" s="33"/>
    </row>
    <row r="2" spans="1:12" ht="18.95" customHeight="1" x14ac:dyDescent="0.55000000000000004">
      <c r="A2" s="105" t="s">
        <v>184</v>
      </c>
      <c r="B2" s="106"/>
      <c r="C2" s="106"/>
      <c r="D2" s="106"/>
      <c r="E2" s="106"/>
      <c r="F2" s="106"/>
      <c r="G2" s="106"/>
      <c r="H2" s="106"/>
      <c r="I2" s="106"/>
      <c r="J2" s="106"/>
      <c r="K2" s="33"/>
    </row>
    <row r="3" spans="1:12" ht="18.95" customHeight="1" x14ac:dyDescent="0.55000000000000004">
      <c r="A3" s="105" t="s">
        <v>175</v>
      </c>
      <c r="B3" s="105"/>
      <c r="C3" s="105"/>
      <c r="D3" s="105"/>
      <c r="E3" s="105"/>
      <c r="F3" s="105"/>
      <c r="G3" s="105"/>
      <c r="H3" s="105"/>
      <c r="I3" s="105"/>
      <c r="J3" s="105"/>
      <c r="K3" s="33"/>
    </row>
    <row r="4" spans="1:12" ht="18.95" customHeight="1" x14ac:dyDescent="0.55000000000000004">
      <c r="A4" s="107" t="s">
        <v>185</v>
      </c>
      <c r="B4" s="108"/>
      <c r="C4" s="108"/>
      <c r="D4" s="108"/>
      <c r="E4" s="108"/>
      <c r="F4" s="108"/>
      <c r="G4" s="108"/>
      <c r="H4" s="108"/>
      <c r="I4" s="108"/>
      <c r="J4" s="108"/>
      <c r="K4" s="33"/>
    </row>
    <row r="5" spans="1:12" s="35" customFormat="1" ht="23.25" customHeight="1" x14ac:dyDescent="0.5">
      <c r="A5" s="109" t="s">
        <v>3</v>
      </c>
      <c r="B5" s="111" t="s">
        <v>130</v>
      </c>
      <c r="C5" s="111" t="s">
        <v>5</v>
      </c>
      <c r="D5" s="113" t="s">
        <v>6</v>
      </c>
      <c r="E5" s="112"/>
      <c r="F5" s="112"/>
      <c r="G5" s="112"/>
      <c r="H5" s="112"/>
      <c r="I5" s="111" t="s">
        <v>7</v>
      </c>
      <c r="J5" s="111" t="s">
        <v>8</v>
      </c>
      <c r="K5" s="115" t="s">
        <v>84</v>
      </c>
      <c r="L5" s="113" t="s">
        <v>85</v>
      </c>
    </row>
    <row r="6" spans="1:12" s="35" customFormat="1" ht="21.75" x14ac:dyDescent="0.5">
      <c r="A6" s="110"/>
      <c r="B6" s="112"/>
      <c r="C6" s="112"/>
      <c r="D6" s="113" t="s">
        <v>9</v>
      </c>
      <c r="E6" s="116" t="s">
        <v>10</v>
      </c>
      <c r="F6" s="113" t="s">
        <v>11</v>
      </c>
      <c r="G6" s="113" t="s">
        <v>12</v>
      </c>
      <c r="H6" s="113" t="s">
        <v>13</v>
      </c>
      <c r="I6" s="114"/>
      <c r="J6" s="112"/>
      <c r="K6" s="115"/>
      <c r="L6" s="113"/>
    </row>
    <row r="7" spans="1:12" s="35" customFormat="1" ht="27.75" customHeight="1" thickBot="1" x14ac:dyDescent="0.55000000000000004">
      <c r="A7" s="110"/>
      <c r="B7" s="112"/>
      <c r="C7" s="112"/>
      <c r="D7" s="112"/>
      <c r="E7" s="112"/>
      <c r="F7" s="112"/>
      <c r="G7" s="112"/>
      <c r="H7" s="112"/>
      <c r="I7" s="114"/>
      <c r="J7" s="112"/>
      <c r="K7" s="115"/>
      <c r="L7" s="113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/>
      <c r="E8" s="41"/>
      <c r="F8" s="41"/>
      <c r="G8" s="41"/>
      <c r="H8" s="41"/>
      <c r="I8" s="38" t="s">
        <v>176</v>
      </c>
      <c r="J8" s="39" t="s">
        <v>106</v>
      </c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/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/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/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9" t="s">
        <v>96</v>
      </c>
      <c r="C12" s="50" t="s">
        <v>108</v>
      </c>
      <c r="D12" s="51">
        <v>999000</v>
      </c>
      <c r="E12" s="52"/>
      <c r="F12" s="52"/>
      <c r="G12" s="52"/>
      <c r="H12" s="52"/>
      <c r="I12" s="53" t="s">
        <v>176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158</v>
      </c>
      <c r="C13" s="57" t="s">
        <v>123</v>
      </c>
      <c r="D13" s="51">
        <v>19300</v>
      </c>
      <c r="E13" s="58"/>
      <c r="F13" s="58"/>
      <c r="G13" s="58"/>
      <c r="H13" s="58"/>
      <c r="I13" s="53" t="s">
        <v>176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97</v>
      </c>
      <c r="C14" s="57" t="s">
        <v>123</v>
      </c>
      <c r="D14" s="51">
        <v>2200</v>
      </c>
      <c r="E14" s="58"/>
      <c r="F14" s="58"/>
      <c r="G14" s="58"/>
      <c r="H14" s="58"/>
      <c r="I14" s="53" t="s">
        <v>176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98</v>
      </c>
      <c r="C15" s="57" t="s">
        <v>123</v>
      </c>
      <c r="D15" s="51">
        <v>38100</v>
      </c>
      <c r="E15" s="58"/>
      <c r="F15" s="58"/>
      <c r="G15" s="58"/>
      <c r="H15" s="58"/>
      <c r="I15" s="53" t="s">
        <v>176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99</v>
      </c>
      <c r="C16" s="57" t="s">
        <v>110</v>
      </c>
      <c r="D16" s="51">
        <v>95400</v>
      </c>
      <c r="E16" s="58"/>
      <c r="F16" s="58"/>
      <c r="G16" s="58"/>
      <c r="H16" s="58"/>
      <c r="I16" s="53" t="s">
        <v>176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100</v>
      </c>
      <c r="C17" s="57" t="s">
        <v>112</v>
      </c>
      <c r="D17" s="51">
        <v>19700</v>
      </c>
      <c r="E17" s="58"/>
      <c r="F17" s="58"/>
      <c r="G17" s="58"/>
      <c r="H17" s="58"/>
      <c r="I17" s="53" t="s">
        <v>176</v>
      </c>
      <c r="J17" s="59" t="s">
        <v>172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89" t="s">
        <v>101</v>
      </c>
      <c r="C18" s="57" t="s">
        <v>113</v>
      </c>
      <c r="D18" s="51">
        <v>43500</v>
      </c>
      <c r="E18" s="58"/>
      <c r="F18" s="58"/>
      <c r="G18" s="58"/>
      <c r="H18" s="58"/>
      <c r="I18" s="53" t="s">
        <v>176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102</v>
      </c>
      <c r="C19" s="57" t="s">
        <v>123</v>
      </c>
      <c r="D19" s="51">
        <v>700</v>
      </c>
      <c r="E19" s="58"/>
      <c r="F19" s="58"/>
      <c r="G19" s="58"/>
      <c r="H19" s="58"/>
      <c r="I19" s="53" t="s">
        <v>176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117</v>
      </c>
      <c r="C20" s="57" t="s">
        <v>115</v>
      </c>
      <c r="D20" s="51">
        <v>7600</v>
      </c>
      <c r="E20" s="58"/>
      <c r="F20" s="58"/>
      <c r="G20" s="58"/>
      <c r="H20" s="58"/>
      <c r="I20" s="53" t="s">
        <v>176</v>
      </c>
      <c r="J20" s="59" t="s">
        <v>116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5">
      <c r="A21" s="44"/>
      <c r="B21" s="56" t="s">
        <v>103</v>
      </c>
      <c r="C21" s="57" t="s">
        <v>118</v>
      </c>
      <c r="D21" s="51">
        <v>1240200</v>
      </c>
      <c r="E21" s="58"/>
      <c r="F21" s="58"/>
      <c r="G21" s="58"/>
      <c r="H21" s="58"/>
      <c r="I21" s="53" t="s">
        <v>176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104</v>
      </c>
      <c r="C22" s="57" t="s">
        <v>120</v>
      </c>
      <c r="D22" s="51">
        <v>5400</v>
      </c>
      <c r="E22" s="58"/>
      <c r="F22" s="58"/>
      <c r="G22" s="58"/>
      <c r="H22" s="58"/>
      <c r="I22" s="53" t="s">
        <v>176</v>
      </c>
      <c r="J22" s="59" t="s">
        <v>173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105</v>
      </c>
      <c r="C23" s="57" t="s">
        <v>121</v>
      </c>
      <c r="D23" s="51">
        <v>32800</v>
      </c>
      <c r="E23" s="58"/>
      <c r="F23" s="58"/>
      <c r="G23" s="58"/>
      <c r="H23" s="58"/>
      <c r="I23" s="53" t="s">
        <v>176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159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176</v>
      </c>
      <c r="J24" s="62" t="s">
        <v>119</v>
      </c>
      <c r="K24" s="29"/>
      <c r="L24" s="55"/>
    </row>
    <row r="25" spans="1:12" s="43" customFormat="1" ht="101.25" customHeight="1" x14ac:dyDescent="0.2">
      <c r="A25" s="44"/>
      <c r="B25" s="56" t="s">
        <v>160</v>
      </c>
      <c r="C25" s="57" t="s">
        <v>168</v>
      </c>
      <c r="D25" s="51">
        <v>8000</v>
      </c>
      <c r="E25" s="64"/>
      <c r="F25" s="64"/>
      <c r="G25" s="64"/>
      <c r="H25" s="64"/>
      <c r="I25" s="53" t="s">
        <v>176</v>
      </c>
      <c r="J25" s="62" t="s">
        <v>169</v>
      </c>
      <c r="K25" s="29"/>
      <c r="L25" s="55"/>
    </row>
    <row r="26" spans="1:12" s="43" customFormat="1" ht="90.75" customHeight="1" x14ac:dyDescent="0.2">
      <c r="A26" s="60"/>
      <c r="B26" s="56" t="s">
        <v>161</v>
      </c>
      <c r="C26" s="57" t="s">
        <v>152</v>
      </c>
      <c r="D26" s="65">
        <v>44100</v>
      </c>
      <c r="E26" s="58"/>
      <c r="F26" s="58"/>
      <c r="G26" s="58"/>
      <c r="H26" s="58"/>
      <c r="I26" s="58" t="s">
        <v>176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162</v>
      </c>
      <c r="C27" s="57" t="s">
        <v>152</v>
      </c>
      <c r="D27" s="65">
        <v>12000</v>
      </c>
      <c r="E27" s="58"/>
      <c r="F27" s="58"/>
      <c r="G27" s="58"/>
      <c r="H27" s="58"/>
      <c r="I27" s="58" t="s">
        <v>176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107</v>
      </c>
      <c r="C28" s="57" t="s">
        <v>128</v>
      </c>
      <c r="D28" s="65">
        <v>56700</v>
      </c>
      <c r="E28" s="58"/>
      <c r="F28" s="58"/>
      <c r="G28" s="58"/>
      <c r="H28" s="58"/>
      <c r="I28" s="53" t="s">
        <v>176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7.25" customHeight="1" x14ac:dyDescent="0.2">
      <c r="A29" s="91">
        <v>2</v>
      </c>
      <c r="B29" s="56" t="s">
        <v>69</v>
      </c>
      <c r="C29" s="67" t="s">
        <v>126</v>
      </c>
      <c r="D29" s="65">
        <v>47000</v>
      </c>
      <c r="E29" s="58"/>
      <c r="F29" s="58"/>
      <c r="G29" s="58"/>
      <c r="H29" s="58"/>
      <c r="I29" s="53" t="s">
        <v>176</v>
      </c>
      <c r="J29" s="59" t="s">
        <v>174</v>
      </c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2"/>
      <c r="B30" s="45" t="s">
        <v>125</v>
      </c>
      <c r="C30" s="46"/>
      <c r="D30" s="30">
        <v>58500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2"/>
      <c r="B31" s="45" t="s">
        <v>94</v>
      </c>
      <c r="C31" s="46"/>
      <c r="D31" s="30"/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3"/>
      <c r="B32" s="53" t="s">
        <v>95</v>
      </c>
      <c r="C32" s="68" t="s">
        <v>131</v>
      </c>
      <c r="D32" s="29"/>
      <c r="E32" s="53"/>
      <c r="F32" s="53"/>
      <c r="G32" s="53"/>
      <c r="H32" s="53"/>
      <c r="I32" s="58" t="s">
        <v>176</v>
      </c>
      <c r="J32" s="68" t="s">
        <v>127</v>
      </c>
      <c r="K32" s="28">
        <v>50300</v>
      </c>
      <c r="L32" s="42"/>
    </row>
    <row r="33" spans="1:16" s="43" customFormat="1" ht="44.25" customHeight="1" x14ac:dyDescent="0.2">
      <c r="A33" s="94">
        <v>3</v>
      </c>
      <c r="B33" s="56" t="s">
        <v>86</v>
      </c>
      <c r="C33" s="69" t="s">
        <v>149</v>
      </c>
      <c r="D33" s="51"/>
      <c r="E33" s="52"/>
      <c r="F33" s="52"/>
      <c r="G33" s="52"/>
      <c r="H33" s="52"/>
      <c r="I33" s="52" t="s">
        <v>176</v>
      </c>
      <c r="J33" s="54" t="s">
        <v>151</v>
      </c>
      <c r="K33" s="29"/>
      <c r="L33" s="55"/>
    </row>
    <row r="34" spans="1:16" s="35" customFormat="1" ht="18.95" customHeight="1" x14ac:dyDescent="0.5">
      <c r="A34" s="95"/>
      <c r="B34" s="70" t="s">
        <v>148</v>
      </c>
      <c r="C34" s="71"/>
      <c r="D34" s="72"/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95"/>
      <c r="B35" s="70" t="s">
        <v>163</v>
      </c>
      <c r="C35" s="57" t="s">
        <v>150</v>
      </c>
      <c r="D35" s="65">
        <v>7500</v>
      </c>
      <c r="E35" s="58"/>
      <c r="F35" s="58"/>
      <c r="G35" s="58"/>
      <c r="H35" s="58"/>
      <c r="I35" s="58" t="s">
        <v>176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95"/>
      <c r="B36" s="70" t="s">
        <v>164</v>
      </c>
      <c r="C36" s="50" t="s">
        <v>150</v>
      </c>
      <c r="D36" s="51">
        <v>5700</v>
      </c>
      <c r="E36" s="52"/>
      <c r="F36" s="52"/>
      <c r="G36" s="52"/>
      <c r="H36" s="52"/>
      <c r="I36" s="58" t="s">
        <v>176</v>
      </c>
      <c r="J36" s="54" t="s">
        <v>151</v>
      </c>
      <c r="K36" s="29"/>
      <c r="L36" s="55"/>
    </row>
    <row r="37" spans="1:16" s="43" customFormat="1" ht="70.5" customHeight="1" x14ac:dyDescent="0.2">
      <c r="A37" s="95"/>
      <c r="B37" s="70" t="s">
        <v>165</v>
      </c>
      <c r="C37" s="57" t="s">
        <v>150</v>
      </c>
      <c r="D37" s="65"/>
      <c r="E37" s="58"/>
      <c r="F37" s="58"/>
      <c r="G37" s="58"/>
      <c r="H37" s="58"/>
      <c r="I37" s="58" t="s">
        <v>176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95"/>
      <c r="B38" s="70" t="s">
        <v>181</v>
      </c>
      <c r="C38" s="57" t="s">
        <v>88</v>
      </c>
      <c r="D38" s="65">
        <v>179700</v>
      </c>
      <c r="E38" s="58"/>
      <c r="F38" s="58"/>
      <c r="G38" s="58"/>
      <c r="H38" s="58"/>
      <c r="I38" s="58" t="s">
        <v>176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95"/>
      <c r="B39" s="70" t="s">
        <v>182</v>
      </c>
      <c r="C39" s="57" t="s">
        <v>88</v>
      </c>
      <c r="D39" s="65">
        <v>27000</v>
      </c>
      <c r="E39" s="58"/>
      <c r="F39" s="58"/>
      <c r="G39" s="58"/>
      <c r="H39" s="58"/>
      <c r="I39" s="58" t="s">
        <v>176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95"/>
      <c r="B40" s="70" t="s">
        <v>166</v>
      </c>
      <c r="C40" s="57" t="s">
        <v>150</v>
      </c>
      <c r="D40" s="65">
        <v>2000</v>
      </c>
      <c r="E40" s="58"/>
      <c r="F40" s="58"/>
      <c r="G40" s="58"/>
      <c r="H40" s="58"/>
      <c r="I40" s="58" t="s">
        <v>176</v>
      </c>
      <c r="J40" s="59" t="s">
        <v>151</v>
      </c>
      <c r="K40" s="29"/>
      <c r="L40" s="55"/>
    </row>
    <row r="41" spans="1:16" s="43" customFormat="1" ht="79.5" customHeight="1" x14ac:dyDescent="0.2">
      <c r="A41" s="101">
        <v>4</v>
      </c>
      <c r="B41" s="70" t="s">
        <v>132</v>
      </c>
      <c r="C41" s="57" t="s">
        <v>139</v>
      </c>
      <c r="D41" s="65"/>
      <c r="E41" s="58"/>
      <c r="F41" s="58"/>
      <c r="G41" s="58"/>
      <c r="H41" s="58"/>
      <c r="I41" s="58" t="s">
        <v>176</v>
      </c>
      <c r="J41" s="59" t="s">
        <v>140</v>
      </c>
      <c r="K41" s="29"/>
      <c r="L41" s="55"/>
      <c r="P41" s="75"/>
    </row>
    <row r="42" spans="1:16" s="43" customFormat="1" ht="46.5" customHeight="1" x14ac:dyDescent="0.2">
      <c r="A42" s="95"/>
      <c r="B42" s="70" t="s">
        <v>133</v>
      </c>
      <c r="C42" s="57"/>
      <c r="D42" s="65"/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">
      <c r="A43" s="95"/>
      <c r="B43" s="70" t="s">
        <v>134</v>
      </c>
      <c r="C43" s="57"/>
      <c r="D43" s="65"/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">
      <c r="A44" s="102"/>
      <c r="B44" s="70" t="s">
        <v>138</v>
      </c>
      <c r="C44" s="57" t="s">
        <v>141</v>
      </c>
      <c r="D44" s="65">
        <v>1140</v>
      </c>
      <c r="E44" s="58"/>
      <c r="F44" s="58"/>
      <c r="G44" s="58"/>
      <c r="H44" s="58"/>
      <c r="I44" s="58" t="s">
        <v>176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01">
        <v>5</v>
      </c>
      <c r="B45" s="70" t="s">
        <v>132</v>
      </c>
      <c r="C45" s="57" t="s">
        <v>137</v>
      </c>
      <c r="D45" s="65">
        <v>54600</v>
      </c>
      <c r="E45" s="58"/>
      <c r="F45" s="58"/>
      <c r="G45" s="58"/>
      <c r="H45" s="58"/>
      <c r="I45" s="58" t="s">
        <v>176</v>
      </c>
      <c r="J45" s="59" t="s">
        <v>136</v>
      </c>
      <c r="K45" s="29"/>
      <c r="L45" s="55"/>
      <c r="P45" s="75"/>
    </row>
    <row r="46" spans="1:16" s="43" customFormat="1" ht="39" customHeight="1" x14ac:dyDescent="0.2">
      <c r="A46" s="95"/>
      <c r="B46" s="70" t="s">
        <v>133</v>
      </c>
      <c r="C46" s="57"/>
      <c r="D46" s="65"/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">
      <c r="A47" s="95"/>
      <c r="B47" s="70" t="s">
        <v>134</v>
      </c>
      <c r="C47" s="57"/>
      <c r="D47" s="65"/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">
      <c r="A48" s="102"/>
      <c r="B48" s="70" t="s">
        <v>167</v>
      </c>
      <c r="C48" s="57" t="s">
        <v>135</v>
      </c>
      <c r="D48" s="65">
        <v>54600</v>
      </c>
      <c r="E48" s="58"/>
      <c r="F48" s="58"/>
      <c r="G48" s="58"/>
      <c r="H48" s="58"/>
      <c r="I48" s="58" t="s">
        <v>176</v>
      </c>
      <c r="J48" s="59" t="s">
        <v>136</v>
      </c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">
      <c r="A49" s="91">
        <v>6</v>
      </c>
      <c r="B49" s="70" t="s">
        <v>145</v>
      </c>
      <c r="C49" s="57" t="s">
        <v>142</v>
      </c>
      <c r="D49" s="65"/>
      <c r="E49" s="58"/>
      <c r="F49" s="58"/>
      <c r="G49" s="58"/>
      <c r="H49" s="58"/>
      <c r="I49" s="58" t="s">
        <v>176</v>
      </c>
      <c r="J49" s="59" t="s">
        <v>143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2"/>
      <c r="B50" s="45" t="s">
        <v>146</v>
      </c>
      <c r="C50" s="46"/>
      <c r="D50" s="30"/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">
      <c r="A51" s="92"/>
      <c r="B51" s="45" t="s">
        <v>134</v>
      </c>
      <c r="C51" s="46"/>
      <c r="D51" s="30"/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3"/>
      <c r="B52" s="68" t="s">
        <v>144</v>
      </c>
      <c r="C52" s="68" t="s">
        <v>147</v>
      </c>
      <c r="D52" s="29">
        <v>38000</v>
      </c>
      <c r="E52" s="53"/>
      <c r="F52" s="53"/>
      <c r="G52" s="53"/>
      <c r="H52" s="53"/>
      <c r="I52" s="58" t="s">
        <v>176</v>
      </c>
      <c r="J52" s="68" t="s">
        <v>143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177</v>
      </c>
      <c r="C53" s="68" t="s">
        <v>178</v>
      </c>
      <c r="D53" s="29">
        <v>3750</v>
      </c>
      <c r="E53" s="53"/>
      <c r="F53" s="53"/>
      <c r="G53" s="53"/>
      <c r="H53" s="53"/>
      <c r="I53" s="58" t="s">
        <v>176</v>
      </c>
      <c r="J53" s="79" t="s">
        <v>179</v>
      </c>
      <c r="K53" s="28"/>
      <c r="L53" s="42"/>
    </row>
    <row r="54" spans="1:17" s="43" customFormat="1" ht="58.5" customHeight="1" x14ac:dyDescent="0.2">
      <c r="A54" s="90">
        <v>8</v>
      </c>
      <c r="B54" s="70" t="s">
        <v>183</v>
      </c>
      <c r="C54" s="57" t="s">
        <v>170</v>
      </c>
      <c r="D54" s="65">
        <v>9375</v>
      </c>
      <c r="E54" s="58"/>
      <c r="F54" s="58"/>
      <c r="G54" s="58"/>
      <c r="H54" s="58"/>
      <c r="I54" s="58" t="s">
        <v>176</v>
      </c>
      <c r="J54" s="59" t="s">
        <v>171</v>
      </c>
      <c r="K54" s="28"/>
      <c r="L54" s="42"/>
    </row>
    <row r="55" spans="1:17" s="35" customFormat="1" ht="33.75" customHeight="1" x14ac:dyDescent="0.5">
      <c r="A55" s="96" t="s">
        <v>180</v>
      </c>
      <c r="B55" s="97"/>
      <c r="C55" s="98"/>
      <c r="D55" s="80">
        <v>3173565</v>
      </c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55000000000000004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0.25" x14ac:dyDescent="0.3">
      <c r="C57" s="88" t="s">
        <v>154</v>
      </c>
      <c r="G57" s="99" t="s">
        <v>155</v>
      </c>
      <c r="H57" s="99"/>
    </row>
    <row r="58" spans="1:17" s="87" customFormat="1" ht="20.25" x14ac:dyDescent="0.3"/>
    <row r="59" spans="1:17" s="87" customFormat="1" ht="20.25" x14ac:dyDescent="0.3">
      <c r="C59" s="87" t="s">
        <v>186</v>
      </c>
      <c r="G59" s="100" t="s">
        <v>156</v>
      </c>
      <c r="H59" s="100"/>
      <c r="I59" s="87" t="s">
        <v>189</v>
      </c>
    </row>
    <row r="60" spans="1:17" s="87" customFormat="1" ht="20.25" x14ac:dyDescent="0.3">
      <c r="C60" s="88" t="s">
        <v>187</v>
      </c>
      <c r="I60" s="88" t="s">
        <v>190</v>
      </c>
    </row>
    <row r="61" spans="1:17" s="87" customFormat="1" ht="20.25" x14ac:dyDescent="0.3">
      <c r="C61" s="88" t="s">
        <v>188</v>
      </c>
      <c r="I61" s="88" t="s">
        <v>191</v>
      </c>
    </row>
    <row r="62" spans="1:17" ht="15.75" customHeight="1" x14ac:dyDescent="0.55000000000000004"/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9:H59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1" customHeight="1" x14ac:dyDescent="0.55000000000000004">
      <c r="A2" s="126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1" customHeight="1" x14ac:dyDescent="0.55000000000000004">
      <c r="A3" s="126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0.25" customHeight="1" x14ac:dyDescent="0.55000000000000004">
      <c r="A4" s="128" t="s">
        <v>81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0" ht="23.25" customHeight="1" x14ac:dyDescent="0.55000000000000004">
      <c r="A5" s="138" t="s">
        <v>3</v>
      </c>
      <c r="B5" s="135" t="s">
        <v>4</v>
      </c>
      <c r="C5" s="135" t="s">
        <v>5</v>
      </c>
      <c r="D5" s="132" t="s">
        <v>6</v>
      </c>
      <c r="E5" s="133"/>
      <c r="F5" s="133"/>
      <c r="G5" s="133"/>
      <c r="H5" s="134"/>
      <c r="I5" s="135" t="s">
        <v>7</v>
      </c>
      <c r="J5" s="135" t="s">
        <v>8</v>
      </c>
    </row>
    <row r="6" spans="1:10" ht="24" x14ac:dyDescent="0.55000000000000004">
      <c r="A6" s="136"/>
      <c r="B6" s="136"/>
      <c r="C6" s="136"/>
      <c r="D6" s="124" t="s">
        <v>9</v>
      </c>
      <c r="E6" s="137" t="s">
        <v>10</v>
      </c>
      <c r="F6" s="124" t="s">
        <v>11</v>
      </c>
      <c r="G6" s="124" t="s">
        <v>12</v>
      </c>
      <c r="H6" s="124" t="s">
        <v>13</v>
      </c>
      <c r="I6" s="136"/>
      <c r="J6" s="136"/>
    </row>
    <row r="7" spans="1:10" ht="27.75" customHeight="1" x14ac:dyDescent="0.55000000000000004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6"/>
      <c r="B41" s="127"/>
      <c r="C41" s="127"/>
      <c r="D41" s="127"/>
      <c r="E41" s="127"/>
      <c r="F41" s="127"/>
      <c r="G41" s="127"/>
      <c r="H41" s="127"/>
      <c r="I41" s="127"/>
      <c r="J41" s="127"/>
    </row>
    <row r="42" spans="1:10" ht="18.75" customHeight="1" x14ac:dyDescent="0.55000000000000004">
      <c r="A42" s="126" t="s">
        <v>28</v>
      </c>
      <c r="B42" s="127"/>
      <c r="C42" s="127"/>
      <c r="D42" s="127"/>
      <c r="E42" s="127"/>
      <c r="F42" s="127"/>
      <c r="G42" s="127"/>
      <c r="H42" s="127"/>
      <c r="I42" s="127"/>
      <c r="J42" s="127"/>
    </row>
    <row r="43" spans="1:10" ht="18" customHeight="1" x14ac:dyDescent="0.55000000000000004">
      <c r="A43" s="126" t="s">
        <v>29</v>
      </c>
      <c r="B43" s="127"/>
      <c r="C43" s="127"/>
      <c r="D43" s="127"/>
      <c r="E43" s="127"/>
      <c r="F43" s="127"/>
      <c r="G43" s="127"/>
      <c r="H43" s="127"/>
      <c r="I43" s="127"/>
      <c r="J43" s="127"/>
    </row>
    <row r="44" spans="1:10" ht="20.25" customHeight="1" x14ac:dyDescent="0.55000000000000004">
      <c r="A44" s="128" t="s">
        <v>82</v>
      </c>
      <c r="B44" s="129"/>
      <c r="C44" s="129"/>
      <c r="D44" s="129"/>
      <c r="E44" s="129"/>
      <c r="F44" s="129"/>
      <c r="G44" s="129"/>
      <c r="H44" s="129"/>
      <c r="I44" s="129"/>
      <c r="J44" s="129"/>
    </row>
    <row r="45" spans="1:10" ht="14.25" customHeight="1" x14ac:dyDescent="0.55000000000000004">
      <c r="A45" s="124" t="s">
        <v>3</v>
      </c>
      <c r="B45" s="124" t="s">
        <v>4</v>
      </c>
      <c r="C45" s="120" t="s">
        <v>30</v>
      </c>
      <c r="D45" s="121"/>
      <c r="E45" s="120" t="s">
        <v>31</v>
      </c>
      <c r="F45" s="121"/>
      <c r="G45" s="120" t="s">
        <v>32</v>
      </c>
      <c r="H45" s="121"/>
      <c r="I45" s="124" t="s">
        <v>33</v>
      </c>
      <c r="J45" s="130" t="s">
        <v>34</v>
      </c>
    </row>
    <row r="46" spans="1:10" ht="31.5" customHeight="1" x14ac:dyDescent="0.55000000000000004">
      <c r="A46" s="125"/>
      <c r="B46" s="125"/>
      <c r="C46" s="122"/>
      <c r="D46" s="123"/>
      <c r="E46" s="122"/>
      <c r="F46" s="123"/>
      <c r="G46" s="122"/>
      <c r="H46" s="123"/>
      <c r="I46" s="125"/>
      <c r="J46" s="13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9" t="s">
        <v>35</v>
      </c>
      <c r="D47" s="118"/>
      <c r="E47" s="117">
        <f>รายงานการใช้จ่าย!D6</f>
        <v>742400</v>
      </c>
      <c r="F47" s="118"/>
      <c r="G47" s="117">
        <f>รายงานการใช้จ่าย!M6</f>
        <v>0</v>
      </c>
      <c r="H47" s="11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9" t="s">
        <v>37</v>
      </c>
      <c r="D48" s="118"/>
      <c r="E48" s="117">
        <f>รายงานการใช้จ่าย!D7</f>
        <v>91500</v>
      </c>
      <c r="F48" s="118"/>
      <c r="G48" s="117">
        <f>รายงานการใช้จ่าย!M7</f>
        <v>0</v>
      </c>
      <c r="H48" s="11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9" t="s">
        <v>37</v>
      </c>
      <c r="D49" s="118"/>
      <c r="E49" s="117">
        <f>รายงานการใช้จ่าย!D8</f>
        <v>600</v>
      </c>
      <c r="F49" s="118"/>
      <c r="G49" s="117">
        <f>รายงานการใช้จ่าย!M8</f>
        <v>0</v>
      </c>
      <c r="H49" s="11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9" t="s">
        <v>37</v>
      </c>
      <c r="D50" s="118"/>
      <c r="E50" s="117">
        <f>รายงานการใช้จ่าย!D9</f>
        <v>19100</v>
      </c>
      <c r="F50" s="118"/>
      <c r="G50" s="117">
        <f>รายงานการใช้จ่าย!M9</f>
        <v>5400</v>
      </c>
      <c r="H50" s="11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9" t="s">
        <v>37</v>
      </c>
      <c r="D51" s="118"/>
      <c r="E51" s="117">
        <f>รายงานการใช้จ่าย!D10</f>
        <v>115700</v>
      </c>
      <c r="F51" s="118"/>
      <c r="G51" s="117">
        <f>รายงานการใช้จ่าย!M10</f>
        <v>0</v>
      </c>
      <c r="H51" s="11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9" t="s">
        <v>37</v>
      </c>
      <c r="D52" s="118"/>
      <c r="E52" s="117">
        <f>รายงานการใช้จ่าย!D11</f>
        <v>111900</v>
      </c>
      <c r="F52" s="118"/>
      <c r="G52" s="117">
        <f>รายงานการใช้จ่าย!M11</f>
        <v>0</v>
      </c>
      <c r="H52" s="11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9" t="s">
        <v>37</v>
      </c>
      <c r="D53" s="118"/>
      <c r="E53" s="117">
        <f>รายงานการใช้จ่าย!D12</f>
        <v>16100</v>
      </c>
      <c r="F53" s="118"/>
      <c r="G53" s="117">
        <f>รายงานการใช้จ่าย!M12</f>
        <v>0</v>
      </c>
      <c r="H53" s="11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9" t="s">
        <v>37</v>
      </c>
      <c r="D54" s="118"/>
      <c r="E54" s="117">
        <f>รายงานการใช้จ่าย!D13</f>
        <v>19300</v>
      </c>
      <c r="F54" s="118"/>
      <c r="G54" s="117">
        <f>รายงานการใช้จ่าย!M13</f>
        <v>0</v>
      </c>
      <c r="H54" s="11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9" t="s">
        <v>37</v>
      </c>
      <c r="D55" s="118"/>
      <c r="E55" s="117">
        <f>รายงานการใช้จ่าย!D14</f>
        <v>5100</v>
      </c>
      <c r="F55" s="118"/>
      <c r="G55" s="117">
        <f>รายงานการใช้จ่าย!M14</f>
        <v>0</v>
      </c>
      <c r="H55" s="11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9" t="s">
        <v>37</v>
      </c>
      <c r="D56" s="118"/>
      <c r="E56" s="117">
        <f>รายงานการใช้จ่าย!D15</f>
        <v>14000</v>
      </c>
      <c r="F56" s="118"/>
      <c r="G56" s="117">
        <f>รายงานการใช้จ่าย!M15</f>
        <v>0</v>
      </c>
      <c r="H56" s="11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9" t="s">
        <v>37</v>
      </c>
      <c r="D57" s="118"/>
      <c r="E57" s="117">
        <f>รายงานการใช้จ่าย!D16</f>
        <v>1097300</v>
      </c>
      <c r="F57" s="118"/>
      <c r="G57" s="117">
        <f>รายงานการใช้จ่าย!M16</f>
        <v>450742.20000000007</v>
      </c>
      <c r="H57" s="11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9" t="s">
        <v>37</v>
      </c>
      <c r="D58" s="118"/>
      <c r="E58" s="117">
        <f>รายงานการใช้จ่าย!D17</f>
        <v>10000</v>
      </c>
      <c r="F58" s="118"/>
      <c r="G58" s="117">
        <f>รายงานการใช้จ่าย!M17</f>
        <v>0</v>
      </c>
      <c r="H58" s="11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9" t="s">
        <v>37</v>
      </c>
      <c r="D59" s="118"/>
      <c r="E59" s="117">
        <f>รายงานการใช้จ่าย!D18</f>
        <v>76900</v>
      </c>
      <c r="F59" s="118"/>
      <c r="G59" s="117">
        <f>รายงานการใช้จ่าย!M18</f>
        <v>88575</v>
      </c>
      <c r="H59" s="11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9" t="s">
        <v>37</v>
      </c>
      <c r="D60" s="118"/>
      <c r="E60" s="117">
        <f>รายงานการใช้จ่าย!D19</f>
        <v>2339900</v>
      </c>
      <c r="F60" s="118"/>
      <c r="G60" s="117">
        <f>รายงานการใช้จ่าย!M19</f>
        <v>0</v>
      </c>
      <c r="H60" s="11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9" t="s">
        <v>37</v>
      </c>
      <c r="D61" s="118"/>
      <c r="E61" s="117">
        <f>รายงานการใช้จ่าย!D20</f>
        <v>104000</v>
      </c>
      <c r="F61" s="118"/>
      <c r="G61" s="139"/>
      <c r="H61" s="11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9" t="s">
        <v>37</v>
      </c>
      <c r="D62" s="118"/>
      <c r="E62" s="117">
        <f>รายงานการใช้จ่าย!D21</f>
        <v>0</v>
      </c>
      <c r="F62" s="118"/>
      <c r="G62" s="117">
        <f>รายงานการใช้จ่าย!M21</f>
        <v>445182.80000000005</v>
      </c>
      <c r="H62" s="11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9" t="s">
        <v>37</v>
      </c>
      <c r="D63" s="118"/>
      <c r="E63" s="117">
        <f>รายงานการใช้จ่าย!D22</f>
        <v>0</v>
      </c>
      <c r="F63" s="118"/>
      <c r="G63" s="117">
        <f>รายงานการใช้จ่าย!M22</f>
        <v>4888.8599999999997</v>
      </c>
      <c r="H63" s="11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9" t="s">
        <v>37</v>
      </c>
      <c r="D64" s="118"/>
      <c r="E64" s="117">
        <f>รายงานการใช้จ่าย!D23</f>
        <v>0</v>
      </c>
      <c r="F64" s="118"/>
      <c r="G64" s="117">
        <f>รายงานการใช้จ่าย!M23</f>
        <v>5346.78</v>
      </c>
      <c r="H64" s="11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9" t="s">
        <v>37</v>
      </c>
      <c r="D65" s="118"/>
      <c r="E65" s="117">
        <f>รายงานการใช้จ่าย!D24</f>
        <v>0</v>
      </c>
      <c r="F65" s="118"/>
      <c r="G65" s="117">
        <f>รายงานการใช้จ่าย!M24</f>
        <v>6148.75</v>
      </c>
      <c r="H65" s="11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9" t="s">
        <v>37</v>
      </c>
      <c r="D66" s="118"/>
      <c r="E66" s="117">
        <f>รายงานการใช้จ่าย!D25</f>
        <v>0</v>
      </c>
      <c r="F66" s="118"/>
      <c r="G66" s="117">
        <f>รายงานการใช้จ่าย!M25</f>
        <v>36454</v>
      </c>
      <c r="H66" s="11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9" t="s">
        <v>37</v>
      </c>
      <c r="D67" s="118"/>
      <c r="E67" s="117">
        <f>รายงานการใช้จ่าย!D26</f>
        <v>86000</v>
      </c>
      <c r="F67" s="118"/>
      <c r="G67" s="117">
        <f>รายงานการใช้จ่าย!M26</f>
        <v>0</v>
      </c>
      <c r="H67" s="11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9" t="s">
        <v>37</v>
      </c>
      <c r="D68" s="118"/>
      <c r="E68" s="117">
        <f>รายงานการใช้จ่าย!D27</f>
        <v>240000</v>
      </c>
      <c r="F68" s="118"/>
      <c r="G68" s="117">
        <f>รายงานการใช้จ่าย!M27</f>
        <v>240000</v>
      </c>
      <c r="H68" s="11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9" t="s">
        <v>37</v>
      </c>
      <c r="D69" s="118"/>
      <c r="E69" s="117">
        <f>รายงานการใช้จ่าย!D28</f>
        <v>240000</v>
      </c>
      <c r="F69" s="118"/>
      <c r="G69" s="117">
        <f>รายงานการใช้จ่าย!M28</f>
        <v>240000</v>
      </c>
      <c r="H69" s="11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9" t="s">
        <v>37</v>
      </c>
      <c r="D70" s="118"/>
      <c r="E70" s="117">
        <f>รายงานการใช้จ่าย!D29</f>
        <v>7585</v>
      </c>
      <c r="F70" s="118"/>
      <c r="G70" s="117">
        <f>รายงานการใช้จ่าย!M29</f>
        <v>3360</v>
      </c>
      <c r="H70" s="11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9" t="s">
        <v>37</v>
      </c>
      <c r="D71" s="118"/>
      <c r="E71" s="117">
        <f>รายงานการใช้จ่าย!D30</f>
        <v>29320</v>
      </c>
      <c r="F71" s="118"/>
      <c r="G71" s="117">
        <f>รายงานการใช้จ่าย!M30</f>
        <v>10080</v>
      </c>
      <c r="H71" s="11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9" t="s">
        <v>37</v>
      </c>
      <c r="D72" s="118"/>
      <c r="E72" s="117">
        <f>รายงานการใช้จ่าย!D31</f>
        <v>323500</v>
      </c>
      <c r="F72" s="118"/>
      <c r="G72" s="117">
        <f>รายงานการใช้จ่าย!M31</f>
        <v>0</v>
      </c>
      <c r="H72" s="11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9" t="s">
        <v>37</v>
      </c>
      <c r="D73" s="118"/>
      <c r="E73" s="117">
        <f>รายงานการใช้จ่าย!D32</f>
        <v>86000</v>
      </c>
      <c r="F73" s="118"/>
      <c r="G73" s="117">
        <f>รายงานการใช้จ่าย!M32</f>
        <v>0</v>
      </c>
      <c r="H73" s="11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9" t="s">
        <v>37</v>
      </c>
      <c r="D74" s="118"/>
      <c r="E74" s="117">
        <f>รายงานการใช้จ่าย!D33</f>
        <v>36000</v>
      </c>
      <c r="F74" s="118"/>
      <c r="G74" s="117">
        <f>รายงานการใช้จ่าย!M33</f>
        <v>12000</v>
      </c>
      <c r="H74" s="11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9" t="s">
        <v>37</v>
      </c>
      <c r="D75" s="118"/>
      <c r="E75" s="117">
        <f>รายงานการใช้จ่าย!D34</f>
        <v>10000</v>
      </c>
      <c r="F75" s="118"/>
      <c r="G75" s="117">
        <f>รายงานการใช้จ่าย!M34</f>
        <v>6000</v>
      </c>
      <c r="H75" s="11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9" t="s">
        <v>37</v>
      </c>
      <c r="D76" s="118"/>
      <c r="E76" s="117">
        <f>รายงานการใช้จ่าย!D35</f>
        <v>2140</v>
      </c>
      <c r="F76" s="118"/>
      <c r="G76" s="117">
        <f>รายงานการใช้จ่าย!M35</f>
        <v>2140</v>
      </c>
      <c r="H76" s="11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9" t="s">
        <v>37</v>
      </c>
      <c r="D77" s="118"/>
      <c r="E77" s="117">
        <f>รายงานการใช้จ่าย!D36</f>
        <v>15000</v>
      </c>
      <c r="F77" s="118"/>
      <c r="G77" s="117">
        <f>รายงานการใช้จ่าย!M36</f>
        <v>15000</v>
      </c>
      <c r="H77" s="11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9" t="str">
        <f>รายงานการใช้จ่าย!C29</f>
        <v>ให้เจ้าหน้าที่การเงินทำการเบิก</v>
      </c>
      <c r="D78" s="118"/>
      <c r="E78" s="139"/>
      <c r="F78" s="118"/>
      <c r="G78" s="139"/>
      <c r="H78" s="11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9"/>
      <c r="D79" s="118"/>
      <c r="E79" s="117">
        <f>รายงานการใช้จ่าย!D37</f>
        <v>5839345</v>
      </c>
      <c r="F79" s="118"/>
      <c r="G79" s="117">
        <f>SUM(G47:H78)</f>
        <v>1571318.3900000001</v>
      </c>
      <c r="H79" s="11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6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" ht="22.5" customHeight="1" x14ac:dyDescent="0.55000000000000004">
      <c r="A2" s="126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6" ht="22.5" customHeight="1" x14ac:dyDescent="0.55000000000000004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6" ht="22.5" customHeight="1" x14ac:dyDescent="0.55000000000000004">
      <c r="A4" s="124" t="s">
        <v>3</v>
      </c>
      <c r="B4" s="124" t="s">
        <v>4</v>
      </c>
      <c r="C4" s="124" t="s">
        <v>30</v>
      </c>
      <c r="D4" s="141" t="s">
        <v>31</v>
      </c>
      <c r="E4" s="2"/>
      <c r="F4" s="120" t="s">
        <v>32</v>
      </c>
      <c r="G4" s="140"/>
      <c r="H4" s="140"/>
      <c r="I4" s="140"/>
      <c r="J4" s="140"/>
      <c r="K4" s="140"/>
      <c r="L4" s="140"/>
      <c r="M4" s="121"/>
      <c r="N4" s="124" t="s">
        <v>33</v>
      </c>
      <c r="O4" s="142" t="s">
        <v>34</v>
      </c>
    </row>
    <row r="5" spans="1:16" ht="22.5" customHeight="1" x14ac:dyDescent="0.55000000000000004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2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พนมทวน-แผนการใช้จ่าย 69</vt:lpstr>
      <vt:lpstr>แผนการใช้จ่าย</vt:lpstr>
      <vt:lpstr>รายงานการใช้จ่าย</vt:lpstr>
      <vt:lpstr>' พนมทวน-แผนการใช้จ่าย 69'!Print_Area</vt:lpstr>
      <vt:lpstr>' พนมทวน-แผนการใช้จ่าย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2026-05-21T06:43:44Z</cp:lastPrinted>
  <dcterms:created xsi:type="dcterms:W3CDTF">2024-01-10T07:59:11Z</dcterms:created>
  <dcterms:modified xsi:type="dcterms:W3CDTF">2026-06-09T04:17:57Z</dcterms:modified>
</cp:coreProperties>
</file>